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K-8 School" sheetId="1" r:id="rId1"/>
  </sheets>
  <calcPr calcId="145621" concurrentCalc="0"/>
</workbook>
</file>

<file path=xl/calcChain.xml><?xml version="1.0" encoding="utf-8"?>
<calcChain xmlns="http://schemas.openxmlformats.org/spreadsheetml/2006/main">
  <c r="O8" i="1" l="1"/>
  <c r="O9" i="1"/>
  <c r="N8" i="1"/>
  <c r="M8" i="1"/>
  <c r="L8" i="1"/>
  <c r="K8" i="1"/>
  <c r="K9" i="1"/>
  <c r="J8" i="1"/>
  <c r="G8" i="1"/>
  <c r="G10" i="1"/>
  <c r="F8" i="1"/>
  <c r="F10" i="1"/>
  <c r="N9" i="1"/>
  <c r="E8" i="1"/>
  <c r="E10" i="1"/>
  <c r="M9" i="1"/>
  <c r="D8" i="1"/>
  <c r="D10" i="1"/>
  <c r="L9" i="1"/>
  <c r="C8" i="1"/>
  <c r="C10" i="1"/>
  <c r="B8" i="1"/>
  <c r="B10" i="1"/>
  <c r="J9" i="1"/>
  <c r="P6" i="1"/>
  <c r="P9" i="1"/>
  <c r="P15" i="1"/>
  <c r="P8" i="1"/>
</calcChain>
</file>

<file path=xl/sharedStrings.xml><?xml version="1.0" encoding="utf-8"?>
<sst xmlns="http://schemas.openxmlformats.org/spreadsheetml/2006/main" count="27" uniqueCount="26">
  <si>
    <t>Table 1</t>
  </si>
  <si>
    <t>Table 2</t>
  </si>
  <si>
    <t>Grade</t>
  </si>
  <si>
    <t>Total</t>
  </si>
  <si>
    <t>Testing Time ELA (in minutes)*</t>
  </si>
  <si>
    <t>A. Enrollment</t>
  </si>
  <si>
    <t>Testing time Math (in minutes)*</t>
  </si>
  <si>
    <t>B. Maximum Class Size</t>
  </si>
  <si>
    <t>Total Testing Time (in minutes)</t>
  </si>
  <si>
    <t>C. Number of Classes</t>
  </si>
  <si>
    <t>Number of Minutes per Session</t>
  </si>
  <si>
    <t>D. Total Number of Testing Sessions</t>
  </si>
  <si>
    <t>Total Number of Sessions per Student</t>
  </si>
  <si>
    <t>*Performance Tasks included</t>
  </si>
  <si>
    <t>E. Number of sessions per day</t>
  </si>
  <si>
    <t>F. Number of computer labs available</t>
  </si>
  <si>
    <t>G. Total number of days needed to test</t>
  </si>
  <si>
    <t>Notes for Table 1:</t>
  </si>
  <si>
    <t>Directions for Using Table 2:</t>
  </si>
  <si>
    <t>1. In Row A, enter the number of students that are enrolled in each tested grade at your school.</t>
  </si>
  <si>
    <t>1. Table 1 represents the estimated  testing time and the number of minutes you want per session.</t>
  </si>
  <si>
    <t>Add an additional 30 minutes for each Classroom Activity (ELA and Math)</t>
  </si>
  <si>
    <t>K-8 School Scheduling Estimator for Smarter Balanced Assessment Consortium (SBAC) Computer-Adaptive Testing</t>
  </si>
  <si>
    <t>2. On Row B, enter the maximum class size for each grade at your school.</t>
  </si>
  <si>
    <t>3. On Row E, enter the number of sessions you believe you can test per school day.</t>
  </si>
  <si>
    <t xml:space="preserve">4. On Row F, enter the number of computer labs available for computer testing.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</si>
</sst>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0" xfId="0" applyFont="1" applyBorder="1"/>
    <xf numFmtId="0" fontId="4" fillId="3" borderId="9" xfId="0" applyFont="1" applyFill="1" applyBorder="1"/>
    <xf numFmtId="0" fontId="4" fillId="0" borderId="9" xfId="0" applyFont="1" applyFill="1" applyBorder="1"/>
    <xf numFmtId="0" fontId="4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applyFont="1" applyBorder="1"/>
    <xf numFmtId="0" fontId="4" fillId="0" borderId="13" xfId="0" applyFont="1" applyBorder="1" applyAlignment="1">
      <alignment horizontal="center"/>
    </xf>
    <xf numFmtId="0" fontId="2" fillId="0" borderId="14" xfId="0" applyFont="1" applyBorder="1"/>
    <xf numFmtId="0" fontId="4" fillId="0" borderId="15" xfId="0" applyFont="1" applyBorder="1"/>
    <xf numFmtId="0" fontId="4" fillId="0" borderId="13" xfId="0" applyFont="1" applyFill="1" applyBorder="1" applyAlignment="1">
      <alignment horizontal="center"/>
    </xf>
    <xf numFmtId="0" fontId="2" fillId="0" borderId="0" xfId="0" applyFont="1" applyBorder="1"/>
    <xf numFmtId="0" fontId="2" fillId="4" borderId="1" xfId="0" applyFont="1" applyFill="1" applyBorder="1"/>
    <xf numFmtId="0" fontId="4" fillId="4" borderId="2" xfId="0" applyFont="1" applyFill="1" applyBorder="1"/>
    <xf numFmtId="0" fontId="6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3" borderId="9" xfId="0" applyFont="1" applyFill="1" applyBorder="1"/>
    <xf numFmtId="0" fontId="4" fillId="0" borderId="17" xfId="0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3" borderId="4" xfId="0" applyFont="1" applyFill="1" applyBorder="1"/>
    <xf numFmtId="0" fontId="4" fillId="0" borderId="20" xfId="0" applyFont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595313</xdr:colOff>
      <xdr:row>0</xdr:row>
      <xdr:rowOff>76267</xdr:rowOff>
    </xdr:from>
    <xdr:to>
      <xdr:col>0</xdr:col>
      <xdr:colOff>1397869</xdr:colOff>
      <xdr:row>1</xdr:row>
      <xdr:rowOff>11906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3" y="76267"/>
          <a:ext cx="802556" cy="36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zoomScale="80" zoomScaleNormal="80" workbookViewId="0">
      <selection activeCell="I19" sqref="I19:M22"/>
    </sheetView>
  </sheetViews>
  <sheetFormatPr defaultRowHeight="15" x14ac:dyDescent="0.25"/>
  <cols>
    <col min="1" max="1" width="55" customWidth="1"/>
    <col min="2" max="2" width="10" style="30" bestFit="1" customWidth="1"/>
    <col min="3" max="3" width="10.7109375" customWidth="1"/>
    <col min="4" max="4" width="9.7109375" customWidth="1"/>
    <col min="5" max="5" width="8.7109375" customWidth="1"/>
    <col min="7" max="7" width="9.7109375" customWidth="1"/>
    <col min="9" max="9" width="52.140625" customWidth="1"/>
    <col min="11" max="11" width="8.5703125" customWidth="1"/>
    <col min="257" max="257" width="60.140625" customWidth="1"/>
    <col min="258" max="258" width="10.5703125" customWidth="1"/>
    <col min="259" max="259" width="15.5703125" customWidth="1"/>
    <col min="260" max="260" width="58.7109375" customWidth="1"/>
    <col min="513" max="513" width="60.140625" customWidth="1"/>
    <col min="514" max="514" width="10.5703125" customWidth="1"/>
    <col min="515" max="515" width="15.5703125" customWidth="1"/>
    <col min="516" max="516" width="58.7109375" customWidth="1"/>
    <col min="769" max="769" width="60.140625" customWidth="1"/>
    <col min="770" max="770" width="10.5703125" customWidth="1"/>
    <col min="771" max="771" width="15.5703125" customWidth="1"/>
    <col min="772" max="772" width="58.7109375" customWidth="1"/>
    <col min="1025" max="1025" width="60.140625" customWidth="1"/>
    <col min="1026" max="1026" width="10.5703125" customWidth="1"/>
    <col min="1027" max="1027" width="15.5703125" customWidth="1"/>
    <col min="1028" max="1028" width="58.7109375" customWidth="1"/>
    <col min="1281" max="1281" width="60.140625" customWidth="1"/>
    <col min="1282" max="1282" width="10.5703125" customWidth="1"/>
    <col min="1283" max="1283" width="15.5703125" customWidth="1"/>
    <col min="1284" max="1284" width="58.7109375" customWidth="1"/>
    <col min="1537" max="1537" width="60.140625" customWidth="1"/>
    <col min="1538" max="1538" width="10.5703125" customWidth="1"/>
    <col min="1539" max="1539" width="15.5703125" customWidth="1"/>
    <col min="1540" max="1540" width="58.7109375" customWidth="1"/>
    <col min="1793" max="1793" width="60.140625" customWidth="1"/>
    <col min="1794" max="1794" width="10.5703125" customWidth="1"/>
    <col min="1795" max="1795" width="15.5703125" customWidth="1"/>
    <col min="1796" max="1796" width="58.7109375" customWidth="1"/>
    <col min="2049" max="2049" width="60.140625" customWidth="1"/>
    <col min="2050" max="2050" width="10.5703125" customWidth="1"/>
    <col min="2051" max="2051" width="15.5703125" customWidth="1"/>
    <col min="2052" max="2052" width="58.7109375" customWidth="1"/>
    <col min="2305" max="2305" width="60.140625" customWidth="1"/>
    <col min="2306" max="2306" width="10.5703125" customWidth="1"/>
    <col min="2307" max="2307" width="15.5703125" customWidth="1"/>
    <col min="2308" max="2308" width="58.7109375" customWidth="1"/>
    <col min="2561" max="2561" width="60.140625" customWidth="1"/>
    <col min="2562" max="2562" width="10.5703125" customWidth="1"/>
    <col min="2563" max="2563" width="15.5703125" customWidth="1"/>
    <col min="2564" max="2564" width="58.7109375" customWidth="1"/>
    <col min="2817" max="2817" width="60.140625" customWidth="1"/>
    <col min="2818" max="2818" width="10.5703125" customWidth="1"/>
    <col min="2819" max="2819" width="15.5703125" customWidth="1"/>
    <col min="2820" max="2820" width="58.7109375" customWidth="1"/>
    <col min="3073" max="3073" width="60.140625" customWidth="1"/>
    <col min="3074" max="3074" width="10.5703125" customWidth="1"/>
    <col min="3075" max="3075" width="15.5703125" customWidth="1"/>
    <col min="3076" max="3076" width="58.7109375" customWidth="1"/>
    <col min="3329" max="3329" width="60.140625" customWidth="1"/>
    <col min="3330" max="3330" width="10.5703125" customWidth="1"/>
    <col min="3331" max="3331" width="15.5703125" customWidth="1"/>
    <col min="3332" max="3332" width="58.7109375" customWidth="1"/>
    <col min="3585" max="3585" width="60.140625" customWidth="1"/>
    <col min="3586" max="3586" width="10.5703125" customWidth="1"/>
    <col min="3587" max="3587" width="15.5703125" customWidth="1"/>
    <col min="3588" max="3588" width="58.7109375" customWidth="1"/>
    <col min="3841" max="3841" width="60.140625" customWidth="1"/>
    <col min="3842" max="3842" width="10.5703125" customWidth="1"/>
    <col min="3843" max="3843" width="15.5703125" customWidth="1"/>
    <col min="3844" max="3844" width="58.7109375" customWidth="1"/>
    <col min="4097" max="4097" width="60.140625" customWidth="1"/>
    <col min="4098" max="4098" width="10.5703125" customWidth="1"/>
    <col min="4099" max="4099" width="15.5703125" customWidth="1"/>
    <col min="4100" max="4100" width="58.7109375" customWidth="1"/>
    <col min="4353" max="4353" width="60.140625" customWidth="1"/>
    <col min="4354" max="4354" width="10.5703125" customWidth="1"/>
    <col min="4355" max="4355" width="15.5703125" customWidth="1"/>
    <col min="4356" max="4356" width="58.7109375" customWidth="1"/>
    <col min="4609" max="4609" width="60.140625" customWidth="1"/>
    <col min="4610" max="4610" width="10.5703125" customWidth="1"/>
    <col min="4611" max="4611" width="15.5703125" customWidth="1"/>
    <col min="4612" max="4612" width="58.7109375" customWidth="1"/>
    <col min="4865" max="4865" width="60.140625" customWidth="1"/>
    <col min="4866" max="4866" width="10.5703125" customWidth="1"/>
    <col min="4867" max="4867" width="15.5703125" customWidth="1"/>
    <col min="4868" max="4868" width="58.7109375" customWidth="1"/>
    <col min="5121" max="5121" width="60.140625" customWidth="1"/>
    <col min="5122" max="5122" width="10.5703125" customWidth="1"/>
    <col min="5123" max="5123" width="15.5703125" customWidth="1"/>
    <col min="5124" max="5124" width="58.7109375" customWidth="1"/>
    <col min="5377" max="5377" width="60.140625" customWidth="1"/>
    <col min="5378" max="5378" width="10.5703125" customWidth="1"/>
    <col min="5379" max="5379" width="15.5703125" customWidth="1"/>
    <col min="5380" max="5380" width="58.7109375" customWidth="1"/>
    <col min="5633" max="5633" width="60.140625" customWidth="1"/>
    <col min="5634" max="5634" width="10.5703125" customWidth="1"/>
    <col min="5635" max="5635" width="15.5703125" customWidth="1"/>
    <col min="5636" max="5636" width="58.7109375" customWidth="1"/>
    <col min="5889" max="5889" width="60.140625" customWidth="1"/>
    <col min="5890" max="5890" width="10.5703125" customWidth="1"/>
    <col min="5891" max="5891" width="15.5703125" customWidth="1"/>
    <col min="5892" max="5892" width="58.7109375" customWidth="1"/>
    <col min="6145" max="6145" width="60.140625" customWidth="1"/>
    <col min="6146" max="6146" width="10.5703125" customWidth="1"/>
    <col min="6147" max="6147" width="15.5703125" customWidth="1"/>
    <col min="6148" max="6148" width="58.7109375" customWidth="1"/>
    <col min="6401" max="6401" width="60.140625" customWidth="1"/>
    <col min="6402" max="6402" width="10.5703125" customWidth="1"/>
    <col min="6403" max="6403" width="15.5703125" customWidth="1"/>
    <col min="6404" max="6404" width="58.7109375" customWidth="1"/>
    <col min="6657" max="6657" width="60.140625" customWidth="1"/>
    <col min="6658" max="6658" width="10.5703125" customWidth="1"/>
    <col min="6659" max="6659" width="15.5703125" customWidth="1"/>
    <col min="6660" max="6660" width="58.7109375" customWidth="1"/>
    <col min="6913" max="6913" width="60.140625" customWidth="1"/>
    <col min="6914" max="6914" width="10.5703125" customWidth="1"/>
    <col min="6915" max="6915" width="15.5703125" customWidth="1"/>
    <col min="6916" max="6916" width="58.7109375" customWidth="1"/>
    <col min="7169" max="7169" width="60.140625" customWidth="1"/>
    <col min="7170" max="7170" width="10.5703125" customWidth="1"/>
    <col min="7171" max="7171" width="15.5703125" customWidth="1"/>
    <col min="7172" max="7172" width="58.7109375" customWidth="1"/>
    <col min="7425" max="7425" width="60.140625" customWidth="1"/>
    <col min="7426" max="7426" width="10.5703125" customWidth="1"/>
    <col min="7427" max="7427" width="15.5703125" customWidth="1"/>
    <col min="7428" max="7428" width="58.7109375" customWidth="1"/>
    <col min="7681" max="7681" width="60.140625" customWidth="1"/>
    <col min="7682" max="7682" width="10.5703125" customWidth="1"/>
    <col min="7683" max="7683" width="15.5703125" customWidth="1"/>
    <col min="7684" max="7684" width="58.7109375" customWidth="1"/>
    <col min="7937" max="7937" width="60.140625" customWidth="1"/>
    <col min="7938" max="7938" width="10.5703125" customWidth="1"/>
    <col min="7939" max="7939" width="15.5703125" customWidth="1"/>
    <col min="7940" max="7940" width="58.7109375" customWidth="1"/>
    <col min="8193" max="8193" width="60.140625" customWidth="1"/>
    <col min="8194" max="8194" width="10.5703125" customWidth="1"/>
    <col min="8195" max="8195" width="15.5703125" customWidth="1"/>
    <col min="8196" max="8196" width="58.7109375" customWidth="1"/>
    <col min="8449" max="8449" width="60.140625" customWidth="1"/>
    <col min="8450" max="8450" width="10.5703125" customWidth="1"/>
    <col min="8451" max="8451" width="15.5703125" customWidth="1"/>
    <col min="8452" max="8452" width="58.7109375" customWidth="1"/>
    <col min="8705" max="8705" width="60.140625" customWidth="1"/>
    <col min="8706" max="8706" width="10.5703125" customWidth="1"/>
    <col min="8707" max="8707" width="15.5703125" customWidth="1"/>
    <col min="8708" max="8708" width="58.7109375" customWidth="1"/>
    <col min="8961" max="8961" width="60.140625" customWidth="1"/>
    <col min="8962" max="8962" width="10.5703125" customWidth="1"/>
    <col min="8963" max="8963" width="15.5703125" customWidth="1"/>
    <col min="8964" max="8964" width="58.7109375" customWidth="1"/>
    <col min="9217" max="9217" width="60.140625" customWidth="1"/>
    <col min="9218" max="9218" width="10.5703125" customWidth="1"/>
    <col min="9219" max="9219" width="15.5703125" customWidth="1"/>
    <col min="9220" max="9220" width="58.7109375" customWidth="1"/>
    <col min="9473" max="9473" width="60.140625" customWidth="1"/>
    <col min="9474" max="9474" width="10.5703125" customWidth="1"/>
    <col min="9475" max="9475" width="15.5703125" customWidth="1"/>
    <col min="9476" max="9476" width="58.7109375" customWidth="1"/>
    <col min="9729" max="9729" width="60.140625" customWidth="1"/>
    <col min="9730" max="9730" width="10.5703125" customWidth="1"/>
    <col min="9731" max="9731" width="15.5703125" customWidth="1"/>
    <col min="9732" max="9732" width="58.7109375" customWidth="1"/>
    <col min="9985" max="9985" width="60.140625" customWidth="1"/>
    <col min="9986" max="9986" width="10.5703125" customWidth="1"/>
    <col min="9987" max="9987" width="15.5703125" customWidth="1"/>
    <col min="9988" max="9988" width="58.7109375" customWidth="1"/>
    <col min="10241" max="10241" width="60.140625" customWidth="1"/>
    <col min="10242" max="10242" width="10.5703125" customWidth="1"/>
    <col min="10243" max="10243" width="15.5703125" customWidth="1"/>
    <col min="10244" max="10244" width="58.7109375" customWidth="1"/>
    <col min="10497" max="10497" width="60.140625" customWidth="1"/>
    <col min="10498" max="10498" width="10.5703125" customWidth="1"/>
    <col min="10499" max="10499" width="15.5703125" customWidth="1"/>
    <col min="10500" max="10500" width="58.7109375" customWidth="1"/>
    <col min="10753" max="10753" width="60.140625" customWidth="1"/>
    <col min="10754" max="10754" width="10.5703125" customWidth="1"/>
    <col min="10755" max="10755" width="15.5703125" customWidth="1"/>
    <col min="10756" max="10756" width="58.7109375" customWidth="1"/>
    <col min="11009" max="11009" width="60.140625" customWidth="1"/>
    <col min="11010" max="11010" width="10.5703125" customWidth="1"/>
    <col min="11011" max="11011" width="15.5703125" customWidth="1"/>
    <col min="11012" max="11012" width="58.7109375" customWidth="1"/>
    <col min="11265" max="11265" width="60.140625" customWidth="1"/>
    <col min="11266" max="11266" width="10.5703125" customWidth="1"/>
    <col min="11267" max="11267" width="15.5703125" customWidth="1"/>
    <col min="11268" max="11268" width="58.7109375" customWidth="1"/>
    <col min="11521" max="11521" width="60.140625" customWidth="1"/>
    <col min="11522" max="11522" width="10.5703125" customWidth="1"/>
    <col min="11523" max="11523" width="15.5703125" customWidth="1"/>
    <col min="11524" max="11524" width="58.7109375" customWidth="1"/>
    <col min="11777" max="11777" width="60.140625" customWidth="1"/>
    <col min="11778" max="11778" width="10.5703125" customWidth="1"/>
    <col min="11779" max="11779" width="15.5703125" customWidth="1"/>
    <col min="11780" max="11780" width="58.7109375" customWidth="1"/>
    <col min="12033" max="12033" width="60.140625" customWidth="1"/>
    <col min="12034" max="12034" width="10.5703125" customWidth="1"/>
    <col min="12035" max="12035" width="15.5703125" customWidth="1"/>
    <col min="12036" max="12036" width="58.7109375" customWidth="1"/>
    <col min="12289" max="12289" width="60.140625" customWidth="1"/>
    <col min="12290" max="12290" width="10.5703125" customWidth="1"/>
    <col min="12291" max="12291" width="15.5703125" customWidth="1"/>
    <col min="12292" max="12292" width="58.7109375" customWidth="1"/>
    <col min="12545" max="12545" width="60.140625" customWidth="1"/>
    <col min="12546" max="12546" width="10.5703125" customWidth="1"/>
    <col min="12547" max="12547" width="15.5703125" customWidth="1"/>
    <col min="12548" max="12548" width="58.7109375" customWidth="1"/>
    <col min="12801" max="12801" width="60.140625" customWidth="1"/>
    <col min="12802" max="12802" width="10.5703125" customWidth="1"/>
    <col min="12803" max="12803" width="15.5703125" customWidth="1"/>
    <col min="12804" max="12804" width="58.7109375" customWidth="1"/>
    <col min="13057" max="13057" width="60.140625" customWidth="1"/>
    <col min="13058" max="13058" width="10.5703125" customWidth="1"/>
    <col min="13059" max="13059" width="15.5703125" customWidth="1"/>
    <col min="13060" max="13060" width="58.7109375" customWidth="1"/>
    <col min="13313" max="13313" width="60.140625" customWidth="1"/>
    <col min="13314" max="13314" width="10.5703125" customWidth="1"/>
    <col min="13315" max="13315" width="15.5703125" customWidth="1"/>
    <col min="13316" max="13316" width="58.7109375" customWidth="1"/>
    <col min="13569" max="13569" width="60.140625" customWidth="1"/>
    <col min="13570" max="13570" width="10.5703125" customWidth="1"/>
    <col min="13571" max="13571" width="15.5703125" customWidth="1"/>
    <col min="13572" max="13572" width="58.7109375" customWidth="1"/>
    <col min="13825" max="13825" width="60.140625" customWidth="1"/>
    <col min="13826" max="13826" width="10.5703125" customWidth="1"/>
    <col min="13827" max="13827" width="15.5703125" customWidth="1"/>
    <col min="13828" max="13828" width="58.7109375" customWidth="1"/>
    <col min="14081" max="14081" width="60.140625" customWidth="1"/>
    <col min="14082" max="14082" width="10.5703125" customWidth="1"/>
    <col min="14083" max="14083" width="15.5703125" customWidth="1"/>
    <col min="14084" max="14084" width="58.7109375" customWidth="1"/>
    <col min="14337" max="14337" width="60.140625" customWidth="1"/>
    <col min="14338" max="14338" width="10.5703125" customWidth="1"/>
    <col min="14339" max="14339" width="15.5703125" customWidth="1"/>
    <col min="14340" max="14340" width="58.7109375" customWidth="1"/>
    <col min="14593" max="14593" width="60.140625" customWidth="1"/>
    <col min="14594" max="14594" width="10.5703125" customWidth="1"/>
    <col min="14595" max="14595" width="15.5703125" customWidth="1"/>
    <col min="14596" max="14596" width="58.7109375" customWidth="1"/>
    <col min="14849" max="14849" width="60.140625" customWidth="1"/>
    <col min="14850" max="14850" width="10.5703125" customWidth="1"/>
    <col min="14851" max="14851" width="15.5703125" customWidth="1"/>
    <col min="14852" max="14852" width="58.7109375" customWidth="1"/>
    <col min="15105" max="15105" width="60.140625" customWidth="1"/>
    <col min="15106" max="15106" width="10.5703125" customWidth="1"/>
    <col min="15107" max="15107" width="15.5703125" customWidth="1"/>
    <col min="15108" max="15108" width="58.7109375" customWidth="1"/>
    <col min="15361" max="15361" width="60.140625" customWidth="1"/>
    <col min="15362" max="15362" width="10.5703125" customWidth="1"/>
    <col min="15363" max="15363" width="15.5703125" customWidth="1"/>
    <col min="15364" max="15364" width="58.7109375" customWidth="1"/>
    <col min="15617" max="15617" width="60.140625" customWidth="1"/>
    <col min="15618" max="15618" width="10.5703125" customWidth="1"/>
    <col min="15619" max="15619" width="15.5703125" customWidth="1"/>
    <col min="15620" max="15620" width="58.7109375" customWidth="1"/>
    <col min="15873" max="15873" width="60.140625" customWidth="1"/>
    <col min="15874" max="15874" width="10.5703125" customWidth="1"/>
    <col min="15875" max="15875" width="15.5703125" customWidth="1"/>
    <col min="15876" max="15876" width="58.7109375" customWidth="1"/>
    <col min="16129" max="16129" width="60.140625" customWidth="1"/>
    <col min="16130" max="16130" width="10.5703125" customWidth="1"/>
    <col min="16131" max="16131" width="15.5703125" customWidth="1"/>
    <col min="16132" max="16132" width="58.7109375" customWidth="1"/>
  </cols>
  <sheetData>
    <row r="1" spans="1:19" s="1" customFormat="1" ht="33.75" customHeight="1" x14ac:dyDescent="0.3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35"/>
    </row>
    <row r="2" spans="1:19" ht="15.75" thickBot="1" x14ac:dyDescent="0.3">
      <c r="G2" s="2"/>
      <c r="H2" s="2"/>
      <c r="I2" s="2"/>
    </row>
    <row r="3" spans="1:19" ht="30" customHeight="1" thickBot="1" x14ac:dyDescent="0.4">
      <c r="A3" s="4" t="s">
        <v>0</v>
      </c>
      <c r="B3" s="5"/>
      <c r="C3" s="5"/>
      <c r="D3" s="5"/>
      <c r="E3" s="5"/>
      <c r="F3" s="5"/>
      <c r="G3" s="6"/>
      <c r="H3" s="3"/>
      <c r="I3" s="4" t="s">
        <v>1</v>
      </c>
      <c r="J3" s="5"/>
      <c r="K3" s="5"/>
      <c r="L3" s="5"/>
      <c r="M3" s="5"/>
      <c r="N3" s="5"/>
      <c r="O3" s="5"/>
      <c r="P3" s="6"/>
      <c r="Q3" s="7"/>
      <c r="R3" s="7"/>
      <c r="S3" s="7"/>
    </row>
    <row r="4" spans="1:19" ht="30" customHeight="1" x14ac:dyDescent="0.35">
      <c r="A4" s="41"/>
      <c r="B4" s="39" t="s">
        <v>2</v>
      </c>
      <c r="C4" s="40"/>
      <c r="D4" s="40"/>
      <c r="E4" s="40"/>
      <c r="F4" s="40"/>
      <c r="G4" s="48"/>
      <c r="H4" s="3"/>
      <c r="I4" s="41"/>
      <c r="J4" s="8" t="s">
        <v>2</v>
      </c>
      <c r="K4" s="34"/>
      <c r="L4" s="34"/>
      <c r="M4" s="34"/>
      <c r="N4" s="34"/>
      <c r="O4" s="34"/>
      <c r="P4" s="9" t="s">
        <v>3</v>
      </c>
      <c r="Q4" s="7"/>
      <c r="R4" s="7"/>
      <c r="S4" s="7"/>
    </row>
    <row r="5" spans="1:19" ht="30" customHeight="1" x14ac:dyDescent="0.35">
      <c r="A5" s="42"/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49">
        <v>8</v>
      </c>
      <c r="H5" s="3"/>
      <c r="I5" s="42"/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1"/>
      <c r="Q5" s="3"/>
      <c r="R5" s="3"/>
      <c r="S5" s="3"/>
    </row>
    <row r="6" spans="1:19" ht="30" customHeight="1" x14ac:dyDescent="0.35">
      <c r="A6" s="12" t="s">
        <v>4</v>
      </c>
      <c r="B6" s="15">
        <v>210</v>
      </c>
      <c r="C6" s="15">
        <v>210</v>
      </c>
      <c r="D6" s="15">
        <v>210</v>
      </c>
      <c r="E6" s="15">
        <v>210</v>
      </c>
      <c r="F6" s="15">
        <v>210</v>
      </c>
      <c r="G6" s="50">
        <v>210</v>
      </c>
      <c r="H6" s="3"/>
      <c r="I6" s="12" t="s">
        <v>5</v>
      </c>
      <c r="J6" s="13">
        <v>106</v>
      </c>
      <c r="K6" s="13">
        <v>86</v>
      </c>
      <c r="L6" s="13">
        <v>100</v>
      </c>
      <c r="M6" s="13">
        <v>87</v>
      </c>
      <c r="N6" s="13">
        <v>152</v>
      </c>
      <c r="O6" s="13">
        <v>137</v>
      </c>
      <c r="P6" s="11">
        <f>SUM(J6:O6)</f>
        <v>668</v>
      </c>
      <c r="Q6" s="3"/>
      <c r="R6" s="3"/>
      <c r="S6" s="3"/>
    </row>
    <row r="7" spans="1:19" ht="30" customHeight="1" x14ac:dyDescent="0.35">
      <c r="A7" s="12" t="s">
        <v>6</v>
      </c>
      <c r="B7" s="15">
        <v>150</v>
      </c>
      <c r="C7" s="15">
        <v>150</v>
      </c>
      <c r="D7" s="15">
        <v>150</v>
      </c>
      <c r="E7" s="15">
        <v>180</v>
      </c>
      <c r="F7" s="15">
        <v>180</v>
      </c>
      <c r="G7" s="50">
        <v>180</v>
      </c>
      <c r="H7" s="3"/>
      <c r="I7" s="12" t="s">
        <v>7</v>
      </c>
      <c r="J7" s="13">
        <v>31</v>
      </c>
      <c r="K7" s="13">
        <v>31</v>
      </c>
      <c r="L7" s="13">
        <v>30</v>
      </c>
      <c r="M7" s="13">
        <v>30</v>
      </c>
      <c r="N7" s="13">
        <v>30</v>
      </c>
      <c r="O7" s="13">
        <v>30</v>
      </c>
      <c r="P7" s="11"/>
      <c r="Q7" s="3"/>
      <c r="R7" s="3"/>
      <c r="S7" s="3"/>
    </row>
    <row r="8" spans="1:19" ht="23.25" x14ac:dyDescent="0.35">
      <c r="A8" s="12" t="s">
        <v>8</v>
      </c>
      <c r="B8" s="15">
        <f>SUM(B6:B7)</f>
        <v>360</v>
      </c>
      <c r="C8" s="15">
        <f t="shared" ref="C8:G8" si="0">SUM(C6:C7)</f>
        <v>360</v>
      </c>
      <c r="D8" s="15">
        <f t="shared" si="0"/>
        <v>360</v>
      </c>
      <c r="E8" s="15">
        <f t="shared" si="0"/>
        <v>390</v>
      </c>
      <c r="F8" s="15">
        <f t="shared" si="0"/>
        <v>390</v>
      </c>
      <c r="G8" s="50">
        <f t="shared" si="0"/>
        <v>390</v>
      </c>
      <c r="H8" s="3"/>
      <c r="I8" s="12" t="s">
        <v>9</v>
      </c>
      <c r="J8" s="14">
        <f t="shared" ref="J8:O8" si="1">IFERROR(ROUNDUP((J6/J7),0),0)</f>
        <v>4</v>
      </c>
      <c r="K8" s="14">
        <f t="shared" si="1"/>
        <v>3</v>
      </c>
      <c r="L8" s="14">
        <f t="shared" si="1"/>
        <v>4</v>
      </c>
      <c r="M8" s="14">
        <f t="shared" si="1"/>
        <v>3</v>
      </c>
      <c r="N8" s="14">
        <f t="shared" si="1"/>
        <v>6</v>
      </c>
      <c r="O8" s="14">
        <f t="shared" si="1"/>
        <v>5</v>
      </c>
      <c r="P8" s="11">
        <f>SUM(J8:O8)</f>
        <v>25</v>
      </c>
      <c r="Q8" s="3"/>
      <c r="R8" s="3"/>
      <c r="S8" s="3"/>
    </row>
    <row r="9" spans="1:19" ht="23.25" x14ac:dyDescent="0.35">
      <c r="A9" s="12" t="s">
        <v>10</v>
      </c>
      <c r="B9" s="32">
        <v>60</v>
      </c>
      <c r="C9" s="32">
        <v>60</v>
      </c>
      <c r="D9" s="32">
        <v>60</v>
      </c>
      <c r="E9" s="32">
        <v>60</v>
      </c>
      <c r="F9" s="32">
        <v>90</v>
      </c>
      <c r="G9" s="51">
        <v>90</v>
      </c>
      <c r="H9" s="3"/>
      <c r="I9" s="12" t="s">
        <v>11</v>
      </c>
      <c r="J9" s="15">
        <f t="shared" ref="J9:O9" si="2">IFERROR(J8*B10,0)</f>
        <v>24</v>
      </c>
      <c r="K9" s="15">
        <f t="shared" si="2"/>
        <v>18</v>
      </c>
      <c r="L9" s="15">
        <f t="shared" si="2"/>
        <v>24</v>
      </c>
      <c r="M9" s="15">
        <f t="shared" si="2"/>
        <v>21</v>
      </c>
      <c r="N9" s="15">
        <f t="shared" si="2"/>
        <v>30</v>
      </c>
      <c r="O9" s="15">
        <f t="shared" si="2"/>
        <v>25</v>
      </c>
      <c r="P9" s="11">
        <f>SUM(J9:O9)</f>
        <v>142</v>
      </c>
      <c r="Q9" s="3"/>
      <c r="R9" s="3"/>
      <c r="S9" s="3"/>
    </row>
    <row r="10" spans="1:19" ht="24" thickBot="1" x14ac:dyDescent="0.4">
      <c r="A10" s="16" t="s">
        <v>12</v>
      </c>
      <c r="B10" s="33">
        <f>ROUNDUP((B8/B9),0)</f>
        <v>6</v>
      </c>
      <c r="C10" s="33">
        <f t="shared" ref="C10:G10" si="3">ROUNDUP((C8/C9),0)</f>
        <v>6</v>
      </c>
      <c r="D10" s="33">
        <f t="shared" si="3"/>
        <v>6</v>
      </c>
      <c r="E10" s="33">
        <f t="shared" si="3"/>
        <v>7</v>
      </c>
      <c r="F10" s="33">
        <f t="shared" si="3"/>
        <v>5</v>
      </c>
      <c r="G10" s="52">
        <f t="shared" si="3"/>
        <v>5</v>
      </c>
      <c r="H10" s="3"/>
      <c r="I10" s="17"/>
      <c r="J10" s="18"/>
      <c r="K10" s="18"/>
      <c r="L10" s="18"/>
      <c r="M10" s="18"/>
      <c r="N10" s="18"/>
      <c r="O10" s="18"/>
      <c r="P10" s="19"/>
      <c r="Q10" s="3"/>
      <c r="R10" s="3"/>
      <c r="S10" s="3"/>
    </row>
    <row r="11" spans="1:19" ht="24" thickBot="1" x14ac:dyDescent="0.4">
      <c r="A11" s="3" t="s">
        <v>13</v>
      </c>
      <c r="B11" s="3"/>
      <c r="C11" s="3"/>
      <c r="D11" s="3"/>
      <c r="E11" s="3"/>
      <c r="F11" s="3"/>
      <c r="G11" s="3"/>
      <c r="H11" s="3"/>
      <c r="I11" s="20" t="s">
        <v>14</v>
      </c>
      <c r="J11" s="21"/>
      <c r="K11" s="21"/>
      <c r="L11" s="21"/>
      <c r="M11" s="21"/>
      <c r="N11" s="21"/>
      <c r="O11" s="21"/>
      <c r="P11" s="36">
        <v>3</v>
      </c>
      <c r="Q11" s="3"/>
      <c r="R11" s="3"/>
      <c r="S11" s="3"/>
    </row>
    <row r="12" spans="1:19" ht="24" thickBot="1" x14ac:dyDescent="0.4">
      <c r="A12" s="3" t="s">
        <v>21</v>
      </c>
      <c r="B12" s="3"/>
      <c r="C12" s="3"/>
      <c r="D12" s="3"/>
      <c r="E12" s="3"/>
      <c r="F12" s="3"/>
      <c r="G12" s="3"/>
      <c r="H12" s="3"/>
      <c r="I12" s="17"/>
      <c r="J12" s="18"/>
      <c r="K12" s="18"/>
      <c r="L12" s="18"/>
      <c r="M12" s="18"/>
      <c r="N12" s="18"/>
      <c r="O12" s="18"/>
      <c r="P12" s="22"/>
      <c r="Q12" s="3"/>
      <c r="R12" s="3"/>
      <c r="S12" s="3"/>
    </row>
    <row r="13" spans="1:19" ht="24" thickBot="1" x14ac:dyDescent="0.4">
      <c r="A13" s="3"/>
      <c r="B13" s="3"/>
      <c r="C13" s="3"/>
      <c r="D13" s="3"/>
      <c r="E13" s="3"/>
      <c r="F13" s="3"/>
      <c r="G13" s="3"/>
      <c r="H13" s="3"/>
      <c r="I13" s="20" t="s">
        <v>15</v>
      </c>
      <c r="J13" s="21"/>
      <c r="K13" s="21"/>
      <c r="L13" s="21"/>
      <c r="M13" s="21"/>
      <c r="N13" s="21"/>
      <c r="O13" s="21"/>
      <c r="P13" s="36">
        <v>2</v>
      </c>
      <c r="Q13" s="3"/>
      <c r="R13" s="3"/>
      <c r="S13" s="3"/>
    </row>
    <row r="14" spans="1:19" ht="24" thickBot="1" x14ac:dyDescent="0.4">
      <c r="A14" s="23"/>
      <c r="B14" s="18"/>
      <c r="C14" s="18"/>
      <c r="D14" s="18"/>
      <c r="E14" s="18"/>
      <c r="F14" s="18"/>
      <c r="G14" s="18"/>
      <c r="H14" s="3"/>
      <c r="I14" s="17"/>
      <c r="J14" s="18"/>
      <c r="K14" s="18"/>
      <c r="L14" s="18"/>
      <c r="M14" s="18"/>
      <c r="N14" s="18"/>
      <c r="O14" s="18"/>
      <c r="P14" s="19"/>
      <c r="Q14" s="3"/>
      <c r="R14" s="3"/>
      <c r="S14" s="3"/>
    </row>
    <row r="15" spans="1:19" ht="32.25" thickBot="1" x14ac:dyDescent="0.55000000000000004">
      <c r="A15" s="18"/>
      <c r="B15" s="3"/>
      <c r="C15" s="3"/>
      <c r="D15" s="3"/>
      <c r="E15" s="3"/>
      <c r="F15" s="3"/>
      <c r="G15" s="3"/>
      <c r="H15" s="3"/>
      <c r="I15" s="24" t="s">
        <v>16</v>
      </c>
      <c r="J15" s="25"/>
      <c r="K15" s="25"/>
      <c r="L15" s="25"/>
      <c r="M15" s="25"/>
      <c r="N15" s="25"/>
      <c r="O15" s="25"/>
      <c r="P15" s="37">
        <f>P9/(P11*P13)</f>
        <v>23.666666666666668</v>
      </c>
      <c r="Q15" s="3"/>
      <c r="R15" s="3"/>
      <c r="S15" s="3"/>
    </row>
    <row r="16" spans="1:19" ht="26.25" x14ac:dyDescent="0.4">
      <c r="A16" s="26"/>
      <c r="B16" s="31"/>
      <c r="C16" s="3"/>
      <c r="D16" s="3"/>
      <c r="E16" s="3"/>
      <c r="F16" s="3"/>
      <c r="G16" s="3"/>
      <c r="H16" s="3"/>
      <c r="I16" s="3"/>
    </row>
    <row r="18" spans="1:14" x14ac:dyDescent="0.25">
      <c r="A18" s="27" t="s">
        <v>17</v>
      </c>
      <c r="I18" s="27" t="s">
        <v>18</v>
      </c>
    </row>
    <row r="19" spans="1:14" ht="15" customHeight="1" x14ac:dyDescent="0.25">
      <c r="A19" s="38" t="s">
        <v>20</v>
      </c>
      <c r="B19" s="38"/>
      <c r="C19" s="29"/>
      <c r="I19" s="44" t="s">
        <v>19</v>
      </c>
      <c r="J19" s="44"/>
      <c r="K19" s="44"/>
      <c r="L19" s="44"/>
      <c r="M19" s="44"/>
      <c r="N19" s="47"/>
    </row>
    <row r="20" spans="1:14" ht="15" customHeight="1" x14ac:dyDescent="0.25">
      <c r="A20" s="38"/>
      <c r="B20" s="38"/>
      <c r="I20" s="45" t="s">
        <v>23</v>
      </c>
      <c r="J20" s="45"/>
      <c r="K20" s="45"/>
      <c r="L20" s="45"/>
      <c r="M20" s="45"/>
      <c r="N20" s="29"/>
    </row>
    <row r="21" spans="1:14" ht="15" customHeight="1" x14ac:dyDescent="0.25">
      <c r="A21" s="38"/>
      <c r="B21" s="38"/>
      <c r="I21" s="46" t="s">
        <v>24</v>
      </c>
      <c r="J21" s="46"/>
      <c r="K21" s="46"/>
      <c r="L21" s="46"/>
      <c r="M21" s="53"/>
      <c r="N21" s="28"/>
    </row>
    <row r="22" spans="1:14" ht="15" customHeight="1" x14ac:dyDescent="0.25">
      <c r="I22" s="45" t="s">
        <v>25</v>
      </c>
      <c r="J22" s="45"/>
      <c r="K22" s="45"/>
      <c r="L22" s="45"/>
      <c r="M22" s="45"/>
      <c r="N22" s="29"/>
    </row>
  </sheetData>
  <mergeCells count="9">
    <mergeCell ref="I20:M20"/>
    <mergeCell ref="I21:L21"/>
    <mergeCell ref="I22:M22"/>
    <mergeCell ref="A1:K1"/>
    <mergeCell ref="I4:I5"/>
    <mergeCell ref="A21:B21"/>
    <mergeCell ref="B4:G4"/>
    <mergeCell ref="A4:A5"/>
    <mergeCell ref="A19:B20"/>
  </mergeCells>
  <pageMargins left="0.25" right="0.25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K-8 School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2015-01-21T23:13:25Z</cp:lastPrinted>
  <dcterms:created xsi:type="dcterms:W3CDTF">2015-01-21T22:56:26Z</dcterms:created>
  <dcterms:modified xsi:type="dcterms:W3CDTF">2015-01-22T16:51:53Z</dcterms:modified>
</cp:coreProperties>
</file>